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2180" activeTab="0"/>
  </bookViews>
  <sheets>
    <sheet name="2017-2018争取资金情况表" sheetId="1" r:id="rId1"/>
  </sheets>
  <definedNames>
    <definedName name="_xlnm.Print_Area" localSheetId="0">'2017-2018争取资金情况表'!$A$1:$F$65</definedName>
    <definedName name="_xlnm.Print_Titles" localSheetId="0">'2017-2018争取资金情况表'!$2:$4</definedName>
  </definedNames>
  <calcPr fullCalcOnLoad="1"/>
</workbook>
</file>

<file path=xl/sharedStrings.xml><?xml version="1.0" encoding="utf-8"?>
<sst xmlns="http://schemas.openxmlformats.org/spreadsheetml/2006/main" count="70" uniqueCount="66">
  <si>
    <t>附件1</t>
  </si>
  <si>
    <t>2018年1-5月份嘉峪关市各部门争取资金情况表</t>
  </si>
  <si>
    <t>单位：万元</t>
  </si>
  <si>
    <t>序号</t>
  </si>
  <si>
    <t>单位名称</t>
  </si>
  <si>
    <t>2018年争取资金任务</t>
  </si>
  <si>
    <t>资金到位情况</t>
  </si>
  <si>
    <t>资金到位率</t>
  </si>
  <si>
    <t>备      注</t>
  </si>
  <si>
    <t>总     计</t>
  </si>
  <si>
    <t>一、中央、省级补助资金（小计）</t>
  </si>
  <si>
    <t>嘉峪关市财政局</t>
  </si>
  <si>
    <t>嘉峪关市发展和改革委员会</t>
  </si>
  <si>
    <t>嘉峪关市建设局</t>
  </si>
  <si>
    <t>嘉峪关市交通运输局</t>
  </si>
  <si>
    <t>嘉峪关市房地产管理局</t>
  </si>
  <si>
    <t>嘉峪关市教育局</t>
  </si>
  <si>
    <t>嘉峪关市环境卫生管理局</t>
  </si>
  <si>
    <t>嘉峪关市环境保护局</t>
  </si>
  <si>
    <t>嘉峪关市商务局</t>
  </si>
  <si>
    <t>嘉峪关市旅游局</t>
  </si>
  <si>
    <t>嘉峪关市民政局</t>
  </si>
  <si>
    <t>嘉峪关市农林局</t>
  </si>
  <si>
    <t>嘉峪关市市场监督管理局</t>
  </si>
  <si>
    <t>嘉峪关市卫生和计划生育委员会委员会</t>
  </si>
  <si>
    <t>嘉峪关市人力资源和社会保障局</t>
  </si>
  <si>
    <t>嘉峪关市科学技术局</t>
  </si>
  <si>
    <t>嘉峪关市工业和信息化委员会</t>
  </si>
  <si>
    <t>嘉峪关市水务局</t>
  </si>
  <si>
    <t>嘉峪关市司法局</t>
  </si>
  <si>
    <t>嘉峪关市文化广播影视新闻出版局</t>
  </si>
  <si>
    <t>嘉峪关市体育局</t>
  </si>
  <si>
    <t>嘉峪关市总工会</t>
  </si>
  <si>
    <t>嘉峪关市残疾人联合会</t>
  </si>
  <si>
    <t>嘉峪关市科学技术协会</t>
  </si>
  <si>
    <t>嘉峪关市统计局</t>
  </si>
  <si>
    <t>嘉峪关市粮食局</t>
  </si>
  <si>
    <t>嘉峪关市人民检察院</t>
  </si>
  <si>
    <t>嘉峪关市中级人民法院</t>
  </si>
  <si>
    <t>嘉峪关市团委妇联</t>
  </si>
  <si>
    <t>中共嘉峪关市委统战部</t>
  </si>
  <si>
    <t>嘉峪关市民族宗教事务委员会</t>
  </si>
  <si>
    <t>嘉峪关市监察委</t>
  </si>
  <si>
    <t>嘉峪关市公安局</t>
  </si>
  <si>
    <t>嘉峪关市审计局</t>
  </si>
  <si>
    <t>嘉峪关市国土资源局</t>
  </si>
  <si>
    <t>嘉峪关市安全生产监督管理局</t>
  </si>
  <si>
    <t>嘉峪关市地震局</t>
  </si>
  <si>
    <t>嘉峪关市工商业联合会</t>
  </si>
  <si>
    <t>嘉峪关市供销合作社</t>
  </si>
  <si>
    <t>甘肃嘉峪关工业园区管理委员会</t>
  </si>
  <si>
    <t>嘉峪关市园林绿化管理局</t>
  </si>
  <si>
    <t>嘉峪关市规划局</t>
  </si>
  <si>
    <t>嘉峪关市文物局</t>
  </si>
  <si>
    <t>嘉峪关市综治办</t>
  </si>
  <si>
    <t>嘉峪关市公共资源交易中心</t>
  </si>
  <si>
    <t>嘉峪关市道路运输管理局</t>
  </si>
  <si>
    <t>嘉峪关市机关事务管理局</t>
  </si>
  <si>
    <t>嘉峪关市新城镇人民政府</t>
  </si>
  <si>
    <t>嘉峪关市峪泉镇人民政府</t>
  </si>
  <si>
    <t>嘉峪关市文殊镇人民政府</t>
  </si>
  <si>
    <t>嘉峪关市市场开发建设服务中心</t>
  </si>
  <si>
    <t>嘉峪关市人民防空办公室</t>
  </si>
  <si>
    <t>嘉峪关市公安消防支队</t>
  </si>
  <si>
    <t>二、地方政府债券资金（小计）</t>
  </si>
  <si>
    <t>嘉峪关市城投公司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</si>
</sst>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_ "/>
    <numFmt numFmtId="180" formatCode="0.0%"/>
  </numFmts>
  <fonts count="26">
    <font>
      <sz val="10"/>
      <color indexed="8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>
      <alignment/>
      <protection/>
    </xf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16" fillId="8" borderId="6" applyNumberFormat="0" applyAlignment="0" applyProtection="0"/>
    <xf numFmtId="0" fontId="18" fillId="8" borderId="1" applyNumberFormat="0" applyAlignment="0" applyProtection="0"/>
    <xf numFmtId="0" fontId="20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25" fillId="4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179" fontId="6" fillId="0" borderId="11" xfId="0" applyNumberFormat="1" applyFont="1" applyFill="1" applyBorder="1" applyAlignment="1">
      <alignment vertical="center" wrapText="1" shrinkToFit="1"/>
    </xf>
    <xf numFmtId="180" fontId="7" fillId="0" borderId="11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Zeros="0" tabSelected="1" workbookViewId="0" topLeftCell="A1">
      <selection activeCell="H8" sqref="H8"/>
    </sheetView>
  </sheetViews>
  <sheetFormatPr defaultColWidth="9.140625" defaultRowHeight="12.75"/>
  <cols>
    <col min="1" max="1" width="6.28125" style="1" customWidth="1"/>
    <col min="2" max="2" width="46.140625" style="1" customWidth="1"/>
    <col min="3" max="3" width="22.7109375" style="1" customWidth="1"/>
    <col min="4" max="5" width="19.7109375" style="1" customWidth="1"/>
    <col min="6" max="6" width="22.7109375" style="1" customWidth="1"/>
    <col min="7" max="16384" width="9.140625" style="1" customWidth="1"/>
  </cols>
  <sheetData>
    <row r="1" spans="1:2" ht="20.25">
      <c r="A1" s="2" t="s">
        <v>0</v>
      </c>
      <c r="B1" s="2"/>
    </row>
    <row r="2" spans="1:6" ht="36" customHeight="1">
      <c r="A2" s="3" t="s">
        <v>1</v>
      </c>
      <c r="B2" s="3"/>
      <c r="C2" s="3"/>
      <c r="D2" s="3"/>
      <c r="E2" s="3"/>
      <c r="F2" s="3"/>
    </row>
    <row r="3" spans="1:6" ht="15.75" customHeight="1">
      <c r="A3" s="4"/>
      <c r="B3" s="4"/>
      <c r="C3" s="4"/>
      <c r="D3" s="4"/>
      <c r="E3" s="4"/>
      <c r="F3" s="5" t="s">
        <v>2</v>
      </c>
    </row>
    <row r="4" spans="1:6" ht="31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ht="24" customHeight="1">
      <c r="A5" s="6" t="s">
        <v>9</v>
      </c>
      <c r="B5" s="6"/>
      <c r="C5" s="7">
        <f>SUM(C6,C60)</f>
        <v>291820</v>
      </c>
      <c r="D5" s="8">
        <f>SUM(D6,D60)</f>
        <v>72744.8</v>
      </c>
      <c r="E5" s="9">
        <f aca="true" t="shared" si="0" ref="E5:E36">D5/C5</f>
        <v>0.24927969296141458</v>
      </c>
      <c r="F5" s="10"/>
    </row>
    <row r="6" spans="1:6" ht="24" customHeight="1">
      <c r="A6" s="6" t="s">
        <v>10</v>
      </c>
      <c r="B6" s="6"/>
      <c r="C6" s="7">
        <f>SUM(C7:C59)</f>
        <v>106820</v>
      </c>
      <c r="D6" s="7">
        <f>SUM(D7:D59)</f>
        <v>72744.8</v>
      </c>
      <c r="E6" s="9">
        <f t="shared" si="0"/>
        <v>0.6810035573862573</v>
      </c>
      <c r="F6" s="10"/>
    </row>
    <row r="7" spans="1:6" ht="24" customHeight="1">
      <c r="A7" s="11">
        <v>1</v>
      </c>
      <c r="B7" s="12" t="s">
        <v>11</v>
      </c>
      <c r="C7" s="13">
        <v>20000</v>
      </c>
      <c r="D7" s="14">
        <v>26966</v>
      </c>
      <c r="E7" s="9">
        <f t="shared" si="0"/>
        <v>1.3483</v>
      </c>
      <c r="F7" s="15"/>
    </row>
    <row r="8" spans="1:6" ht="24" customHeight="1">
      <c r="A8" s="11">
        <v>2</v>
      </c>
      <c r="B8" s="12" t="s">
        <v>12</v>
      </c>
      <c r="C8" s="13">
        <v>15000</v>
      </c>
      <c r="D8" s="14">
        <v>19696</v>
      </c>
      <c r="E8" s="9">
        <f t="shared" si="0"/>
        <v>1.3130666666666666</v>
      </c>
      <c r="F8" s="15"/>
    </row>
    <row r="9" spans="1:6" ht="24" customHeight="1">
      <c r="A9" s="11">
        <v>3</v>
      </c>
      <c r="B9" s="12" t="s">
        <v>13</v>
      </c>
      <c r="C9" s="13">
        <v>5000</v>
      </c>
      <c r="D9" s="14">
        <v>7927</v>
      </c>
      <c r="E9" s="9">
        <f t="shared" si="0"/>
        <v>1.5854</v>
      </c>
      <c r="F9" s="15"/>
    </row>
    <row r="10" spans="1:6" ht="24" customHeight="1">
      <c r="A10" s="11">
        <v>4</v>
      </c>
      <c r="B10" s="12" t="s">
        <v>14</v>
      </c>
      <c r="C10" s="13">
        <v>26000</v>
      </c>
      <c r="D10" s="14">
        <v>4914.1</v>
      </c>
      <c r="E10" s="9">
        <f t="shared" si="0"/>
        <v>0.18900384615384616</v>
      </c>
      <c r="F10" s="15"/>
    </row>
    <row r="11" spans="1:6" ht="24" customHeight="1">
      <c r="A11" s="11">
        <v>5</v>
      </c>
      <c r="B11" s="12" t="s">
        <v>15</v>
      </c>
      <c r="C11" s="13">
        <v>4000</v>
      </c>
      <c r="D11" s="14">
        <v>3525</v>
      </c>
      <c r="E11" s="9">
        <f t="shared" si="0"/>
        <v>0.88125</v>
      </c>
      <c r="F11" s="15"/>
    </row>
    <row r="12" spans="1:6" ht="24" customHeight="1">
      <c r="A12" s="11">
        <v>6</v>
      </c>
      <c r="B12" s="12" t="s">
        <v>16</v>
      </c>
      <c r="C12" s="13">
        <v>4600</v>
      </c>
      <c r="D12" s="14">
        <v>2110.5</v>
      </c>
      <c r="E12" s="9">
        <f t="shared" si="0"/>
        <v>0.458804347826087</v>
      </c>
      <c r="F12" s="15"/>
    </row>
    <row r="13" spans="1:6" ht="24" customHeight="1">
      <c r="A13" s="11">
        <v>7</v>
      </c>
      <c r="B13" s="12" t="s">
        <v>17</v>
      </c>
      <c r="C13" s="13">
        <v>2500</v>
      </c>
      <c r="D13" s="14">
        <v>1990</v>
      </c>
      <c r="E13" s="9">
        <f t="shared" si="0"/>
        <v>0.796</v>
      </c>
      <c r="F13" s="15"/>
    </row>
    <row r="14" spans="1:6" ht="24" customHeight="1">
      <c r="A14" s="11">
        <v>8</v>
      </c>
      <c r="B14" s="12" t="s">
        <v>18</v>
      </c>
      <c r="C14" s="13">
        <v>5000</v>
      </c>
      <c r="D14" s="14">
        <v>1822.9</v>
      </c>
      <c r="E14" s="9">
        <f t="shared" si="0"/>
        <v>0.36458</v>
      </c>
      <c r="F14" s="15"/>
    </row>
    <row r="15" spans="1:6" ht="24" customHeight="1">
      <c r="A15" s="11">
        <v>9</v>
      </c>
      <c r="B15" s="12" t="s">
        <v>19</v>
      </c>
      <c r="C15" s="13">
        <v>1200</v>
      </c>
      <c r="D15" s="14">
        <v>458</v>
      </c>
      <c r="E15" s="9">
        <f t="shared" si="0"/>
        <v>0.38166666666666665</v>
      </c>
      <c r="F15" s="15"/>
    </row>
    <row r="16" spans="1:6" ht="24" customHeight="1">
      <c r="A16" s="11">
        <v>10</v>
      </c>
      <c r="B16" s="12" t="s">
        <v>20</v>
      </c>
      <c r="C16" s="13">
        <v>500</v>
      </c>
      <c r="D16" s="14">
        <v>400</v>
      </c>
      <c r="E16" s="9">
        <f t="shared" si="0"/>
        <v>0.8</v>
      </c>
      <c r="F16" s="15"/>
    </row>
    <row r="17" spans="1:6" ht="24" customHeight="1">
      <c r="A17" s="11">
        <v>11</v>
      </c>
      <c r="B17" s="12" t="s">
        <v>21</v>
      </c>
      <c r="C17" s="13">
        <v>2000</v>
      </c>
      <c r="D17" s="14">
        <v>390</v>
      </c>
      <c r="E17" s="9">
        <f t="shared" si="0"/>
        <v>0.195</v>
      </c>
      <c r="F17" s="15"/>
    </row>
    <row r="18" spans="1:6" ht="24" customHeight="1">
      <c r="A18" s="11">
        <v>12</v>
      </c>
      <c r="B18" s="12" t="s">
        <v>22</v>
      </c>
      <c r="C18" s="13">
        <v>2000</v>
      </c>
      <c r="D18" s="14">
        <v>365.5</v>
      </c>
      <c r="E18" s="9">
        <f t="shared" si="0"/>
        <v>0.18275</v>
      </c>
      <c r="F18" s="15"/>
    </row>
    <row r="19" spans="1:6" ht="24" customHeight="1">
      <c r="A19" s="11">
        <v>13</v>
      </c>
      <c r="B19" s="12" t="s">
        <v>23</v>
      </c>
      <c r="C19" s="13">
        <v>400</v>
      </c>
      <c r="D19" s="14">
        <v>320.3</v>
      </c>
      <c r="E19" s="9">
        <f t="shared" si="0"/>
        <v>0.8007500000000001</v>
      </c>
      <c r="F19" s="15"/>
    </row>
    <row r="20" spans="1:6" ht="24" customHeight="1">
      <c r="A20" s="11">
        <v>14</v>
      </c>
      <c r="B20" s="12" t="s">
        <v>24</v>
      </c>
      <c r="C20" s="13">
        <v>200</v>
      </c>
      <c r="D20" s="14">
        <v>300</v>
      </c>
      <c r="E20" s="9">
        <f t="shared" si="0"/>
        <v>1.5</v>
      </c>
      <c r="F20" s="15"/>
    </row>
    <row r="21" spans="1:6" ht="24" customHeight="1">
      <c r="A21" s="11">
        <v>15</v>
      </c>
      <c r="B21" s="12" t="s">
        <v>25</v>
      </c>
      <c r="C21" s="13">
        <v>1500</v>
      </c>
      <c r="D21" s="14">
        <v>300</v>
      </c>
      <c r="E21" s="9">
        <f t="shared" si="0"/>
        <v>0.2</v>
      </c>
      <c r="F21" s="15"/>
    </row>
    <row r="22" spans="1:6" ht="24" customHeight="1">
      <c r="A22" s="11">
        <v>16</v>
      </c>
      <c r="B22" s="12" t="s">
        <v>26</v>
      </c>
      <c r="C22" s="13">
        <v>850</v>
      </c>
      <c r="D22" s="14">
        <v>290</v>
      </c>
      <c r="E22" s="9">
        <f t="shared" si="0"/>
        <v>0.3411764705882353</v>
      </c>
      <c r="F22" s="15"/>
    </row>
    <row r="23" spans="1:6" ht="24" customHeight="1">
      <c r="A23" s="11">
        <v>17</v>
      </c>
      <c r="B23" s="12" t="s">
        <v>27</v>
      </c>
      <c r="C23" s="13">
        <v>800</v>
      </c>
      <c r="D23" s="14">
        <v>200</v>
      </c>
      <c r="E23" s="9">
        <f t="shared" si="0"/>
        <v>0.25</v>
      </c>
      <c r="F23" s="15"/>
    </row>
    <row r="24" spans="1:6" ht="24" customHeight="1">
      <c r="A24" s="11">
        <v>18</v>
      </c>
      <c r="B24" s="12" t="s">
        <v>28</v>
      </c>
      <c r="C24" s="13">
        <v>3500</v>
      </c>
      <c r="D24" s="14">
        <v>189.5</v>
      </c>
      <c r="E24" s="9">
        <f t="shared" si="0"/>
        <v>0.054142857142857145</v>
      </c>
      <c r="F24" s="15"/>
    </row>
    <row r="25" spans="1:6" ht="24" customHeight="1">
      <c r="A25" s="11">
        <v>19</v>
      </c>
      <c r="B25" s="12" t="s">
        <v>29</v>
      </c>
      <c r="C25" s="13">
        <v>100</v>
      </c>
      <c r="D25" s="14">
        <v>166</v>
      </c>
      <c r="E25" s="9">
        <f t="shared" si="0"/>
        <v>1.66</v>
      </c>
      <c r="F25" s="15"/>
    </row>
    <row r="26" spans="1:6" ht="24" customHeight="1">
      <c r="A26" s="11">
        <v>20</v>
      </c>
      <c r="B26" s="12" t="s">
        <v>30</v>
      </c>
      <c r="C26" s="13">
        <v>2500</v>
      </c>
      <c r="D26" s="14">
        <v>160</v>
      </c>
      <c r="E26" s="9">
        <f t="shared" si="0"/>
        <v>0.064</v>
      </c>
      <c r="F26" s="15"/>
    </row>
    <row r="27" spans="1:6" ht="24" customHeight="1">
      <c r="A27" s="11">
        <v>21</v>
      </c>
      <c r="B27" s="12" t="s">
        <v>31</v>
      </c>
      <c r="C27" s="13">
        <v>800</v>
      </c>
      <c r="D27" s="14">
        <v>120</v>
      </c>
      <c r="E27" s="9">
        <f t="shared" si="0"/>
        <v>0.15</v>
      </c>
      <c r="F27" s="15"/>
    </row>
    <row r="28" spans="1:6" ht="24" customHeight="1">
      <c r="A28" s="11">
        <v>22</v>
      </c>
      <c r="B28" s="12" t="s">
        <v>32</v>
      </c>
      <c r="C28" s="13">
        <v>300</v>
      </c>
      <c r="D28" s="14">
        <v>31</v>
      </c>
      <c r="E28" s="9">
        <f t="shared" si="0"/>
        <v>0.10333333333333333</v>
      </c>
      <c r="F28" s="15"/>
    </row>
    <row r="29" spans="1:6" ht="24" customHeight="1">
      <c r="A29" s="11">
        <v>23</v>
      </c>
      <c r="B29" s="12" t="s">
        <v>33</v>
      </c>
      <c r="C29" s="13">
        <v>1000</v>
      </c>
      <c r="D29" s="14">
        <v>30</v>
      </c>
      <c r="E29" s="9">
        <f t="shared" si="0"/>
        <v>0.03</v>
      </c>
      <c r="F29" s="15"/>
    </row>
    <row r="30" spans="1:6" ht="24" customHeight="1">
      <c r="A30" s="11">
        <v>24</v>
      </c>
      <c r="B30" s="12" t="s">
        <v>34</v>
      </c>
      <c r="C30" s="13">
        <v>100</v>
      </c>
      <c r="D30" s="14">
        <v>30</v>
      </c>
      <c r="E30" s="9">
        <f t="shared" si="0"/>
        <v>0.3</v>
      </c>
      <c r="F30" s="15"/>
    </row>
    <row r="31" spans="1:6" ht="24" customHeight="1">
      <c r="A31" s="11">
        <v>25</v>
      </c>
      <c r="B31" s="12" t="s">
        <v>35</v>
      </c>
      <c r="C31" s="13">
        <v>20</v>
      </c>
      <c r="D31" s="14">
        <v>23</v>
      </c>
      <c r="E31" s="9">
        <f t="shared" si="0"/>
        <v>1.15</v>
      </c>
      <c r="F31" s="15"/>
    </row>
    <row r="32" spans="1:6" ht="24" customHeight="1">
      <c r="A32" s="11">
        <v>26</v>
      </c>
      <c r="B32" s="12" t="s">
        <v>36</v>
      </c>
      <c r="C32" s="13">
        <v>300</v>
      </c>
      <c r="D32" s="14">
        <v>20</v>
      </c>
      <c r="E32" s="9">
        <f t="shared" si="0"/>
        <v>0.06666666666666667</v>
      </c>
      <c r="F32" s="15"/>
    </row>
    <row r="33" spans="1:6" ht="24" customHeight="1">
      <c r="A33" s="11">
        <v>27</v>
      </c>
      <c r="B33" s="12" t="s">
        <v>37</v>
      </c>
      <c r="C33" s="13">
        <v>200</v>
      </c>
      <c r="D33" s="16"/>
      <c r="E33" s="9"/>
      <c r="F33" s="15"/>
    </row>
    <row r="34" spans="1:6" ht="24" customHeight="1">
      <c r="A34" s="11">
        <v>28</v>
      </c>
      <c r="B34" s="12" t="s">
        <v>38</v>
      </c>
      <c r="C34" s="13">
        <v>200</v>
      </c>
      <c r="D34" s="14"/>
      <c r="E34" s="9">
        <f t="shared" si="0"/>
        <v>0</v>
      </c>
      <c r="F34" s="15"/>
    </row>
    <row r="35" spans="1:6" ht="24" customHeight="1">
      <c r="A35" s="11">
        <v>29</v>
      </c>
      <c r="B35" s="12" t="s">
        <v>39</v>
      </c>
      <c r="C35" s="13">
        <v>30</v>
      </c>
      <c r="D35" s="14"/>
      <c r="E35" s="9">
        <f t="shared" si="0"/>
        <v>0</v>
      </c>
      <c r="F35" s="15"/>
    </row>
    <row r="36" spans="1:6" ht="24" customHeight="1">
      <c r="A36" s="11">
        <v>30</v>
      </c>
      <c r="B36" s="12" t="s">
        <v>40</v>
      </c>
      <c r="C36" s="13">
        <v>30</v>
      </c>
      <c r="D36" s="14"/>
      <c r="E36" s="9">
        <f t="shared" si="0"/>
        <v>0</v>
      </c>
      <c r="F36" s="15"/>
    </row>
    <row r="37" spans="1:6" ht="24" customHeight="1">
      <c r="A37" s="11">
        <v>31</v>
      </c>
      <c r="B37" s="12" t="s">
        <v>41</v>
      </c>
      <c r="C37" s="13">
        <v>100</v>
      </c>
      <c r="D37" s="14">
        <v>0</v>
      </c>
      <c r="E37" s="9">
        <f aca="true" t="shared" si="1" ref="E37:E59">D37/C37</f>
        <v>0</v>
      </c>
      <c r="F37" s="15"/>
    </row>
    <row r="38" spans="1:6" ht="24" customHeight="1">
      <c r="A38" s="11">
        <v>32</v>
      </c>
      <c r="B38" s="12" t="s">
        <v>42</v>
      </c>
      <c r="C38" s="13">
        <v>20</v>
      </c>
      <c r="D38" s="14"/>
      <c r="E38" s="9">
        <f t="shared" si="1"/>
        <v>0</v>
      </c>
      <c r="F38" s="15"/>
    </row>
    <row r="39" spans="1:6" ht="24" customHeight="1">
      <c r="A39" s="11">
        <v>33</v>
      </c>
      <c r="B39" s="12" t="s">
        <v>43</v>
      </c>
      <c r="C39" s="13">
        <v>1500</v>
      </c>
      <c r="D39" s="14">
        <v>0</v>
      </c>
      <c r="E39" s="9">
        <f t="shared" si="1"/>
        <v>0</v>
      </c>
      <c r="F39" s="15"/>
    </row>
    <row r="40" spans="1:6" ht="24" customHeight="1">
      <c r="A40" s="11">
        <v>34</v>
      </c>
      <c r="B40" s="12" t="s">
        <v>44</v>
      </c>
      <c r="C40" s="13">
        <v>200</v>
      </c>
      <c r="D40" s="14"/>
      <c r="E40" s="9">
        <f t="shared" si="1"/>
        <v>0</v>
      </c>
      <c r="F40" s="15"/>
    </row>
    <row r="41" spans="1:6" ht="24" customHeight="1">
      <c r="A41" s="11">
        <v>35</v>
      </c>
      <c r="B41" s="12" t="s">
        <v>45</v>
      </c>
      <c r="C41" s="13">
        <v>1000</v>
      </c>
      <c r="D41" s="14"/>
      <c r="E41" s="9">
        <f t="shared" si="1"/>
        <v>0</v>
      </c>
      <c r="F41" s="15"/>
    </row>
    <row r="42" spans="1:6" ht="24" customHeight="1">
      <c r="A42" s="11">
        <v>36</v>
      </c>
      <c r="B42" s="12" t="s">
        <v>46</v>
      </c>
      <c r="C42" s="13">
        <v>120</v>
      </c>
      <c r="D42" s="14"/>
      <c r="E42" s="9">
        <f t="shared" si="1"/>
        <v>0</v>
      </c>
      <c r="F42" s="15"/>
    </row>
    <row r="43" spans="1:6" ht="24" customHeight="1">
      <c r="A43" s="11">
        <v>37</v>
      </c>
      <c r="B43" s="12" t="s">
        <v>47</v>
      </c>
      <c r="C43" s="13">
        <v>50</v>
      </c>
      <c r="D43" s="14"/>
      <c r="E43" s="9">
        <f t="shared" si="1"/>
        <v>0</v>
      </c>
      <c r="F43" s="15"/>
    </row>
    <row r="44" spans="1:6" ht="24" customHeight="1">
      <c r="A44" s="11">
        <v>38</v>
      </c>
      <c r="B44" s="12" t="s">
        <v>48</v>
      </c>
      <c r="C44" s="13">
        <v>50</v>
      </c>
      <c r="D44" s="14"/>
      <c r="E44" s="9">
        <f t="shared" si="1"/>
        <v>0</v>
      </c>
      <c r="F44" s="15"/>
    </row>
    <row r="45" spans="1:6" ht="24" customHeight="1">
      <c r="A45" s="11">
        <v>39</v>
      </c>
      <c r="B45" s="12" t="s">
        <v>49</v>
      </c>
      <c r="C45" s="13">
        <v>80</v>
      </c>
      <c r="D45" s="14"/>
      <c r="E45" s="9">
        <f t="shared" si="1"/>
        <v>0</v>
      </c>
      <c r="F45" s="15"/>
    </row>
    <row r="46" spans="1:6" ht="24" customHeight="1">
      <c r="A46" s="11">
        <v>40</v>
      </c>
      <c r="B46" s="12" t="s">
        <v>50</v>
      </c>
      <c r="C46" s="13">
        <v>500</v>
      </c>
      <c r="D46" s="14"/>
      <c r="E46" s="9">
        <f t="shared" si="1"/>
        <v>0</v>
      </c>
      <c r="F46" s="15"/>
    </row>
    <row r="47" spans="1:6" ht="24" customHeight="1">
      <c r="A47" s="11">
        <v>41</v>
      </c>
      <c r="B47" s="12" t="s">
        <v>51</v>
      </c>
      <c r="C47" s="13">
        <v>300</v>
      </c>
      <c r="D47" s="14"/>
      <c r="E47" s="9">
        <f t="shared" si="1"/>
        <v>0</v>
      </c>
      <c r="F47" s="15"/>
    </row>
    <row r="48" spans="1:6" ht="24" customHeight="1">
      <c r="A48" s="11">
        <v>42</v>
      </c>
      <c r="B48" s="12" t="s">
        <v>52</v>
      </c>
      <c r="C48" s="13">
        <v>100</v>
      </c>
      <c r="D48" s="14"/>
      <c r="E48" s="9">
        <f t="shared" si="1"/>
        <v>0</v>
      </c>
      <c r="F48" s="15"/>
    </row>
    <row r="49" spans="1:6" ht="24" customHeight="1">
      <c r="A49" s="11">
        <v>43</v>
      </c>
      <c r="B49" s="12" t="s">
        <v>53</v>
      </c>
      <c r="C49" s="13">
        <v>1000</v>
      </c>
      <c r="D49" s="14"/>
      <c r="E49" s="9">
        <f t="shared" si="1"/>
        <v>0</v>
      </c>
      <c r="F49" s="15"/>
    </row>
    <row r="50" spans="1:6" ht="24" customHeight="1">
      <c r="A50" s="11">
        <v>44</v>
      </c>
      <c r="B50" s="12" t="s">
        <v>54</v>
      </c>
      <c r="C50" s="13">
        <v>120</v>
      </c>
      <c r="D50" s="14"/>
      <c r="E50" s="9">
        <f t="shared" si="1"/>
        <v>0</v>
      </c>
      <c r="F50" s="15"/>
    </row>
    <row r="51" spans="1:6" ht="24" customHeight="1">
      <c r="A51" s="11">
        <v>45</v>
      </c>
      <c r="B51" s="12" t="s">
        <v>55</v>
      </c>
      <c r="C51" s="13">
        <v>50</v>
      </c>
      <c r="D51" s="14"/>
      <c r="E51" s="9">
        <f t="shared" si="1"/>
        <v>0</v>
      </c>
      <c r="F51" s="15"/>
    </row>
    <row r="52" spans="1:6" ht="24" customHeight="1">
      <c r="A52" s="11">
        <v>46</v>
      </c>
      <c r="B52" s="12" t="s">
        <v>56</v>
      </c>
      <c r="C52" s="13">
        <v>200</v>
      </c>
      <c r="D52" s="14"/>
      <c r="E52" s="9">
        <f t="shared" si="1"/>
        <v>0</v>
      </c>
      <c r="F52" s="15"/>
    </row>
    <row r="53" spans="1:6" ht="24" customHeight="1">
      <c r="A53" s="11">
        <v>47</v>
      </c>
      <c r="B53" s="12" t="s">
        <v>57</v>
      </c>
      <c r="C53" s="13">
        <v>50</v>
      </c>
      <c r="D53" s="14"/>
      <c r="E53" s="9">
        <f t="shared" si="1"/>
        <v>0</v>
      </c>
      <c r="F53" s="15"/>
    </row>
    <row r="54" spans="1:6" ht="24" customHeight="1">
      <c r="A54" s="11">
        <v>48</v>
      </c>
      <c r="B54" s="12" t="s">
        <v>58</v>
      </c>
      <c r="C54" s="13">
        <v>50</v>
      </c>
      <c r="D54" s="14"/>
      <c r="E54" s="9">
        <f t="shared" si="1"/>
        <v>0</v>
      </c>
      <c r="F54" s="15"/>
    </row>
    <row r="55" spans="1:6" ht="24" customHeight="1">
      <c r="A55" s="11">
        <v>49</v>
      </c>
      <c r="B55" s="12" t="s">
        <v>59</v>
      </c>
      <c r="C55" s="13">
        <v>50</v>
      </c>
      <c r="D55" s="14"/>
      <c r="E55" s="9">
        <f t="shared" si="1"/>
        <v>0</v>
      </c>
      <c r="F55" s="15"/>
    </row>
    <row r="56" spans="1:6" ht="24" customHeight="1">
      <c r="A56" s="11">
        <v>50</v>
      </c>
      <c r="B56" s="12" t="s">
        <v>60</v>
      </c>
      <c r="C56" s="13">
        <v>50</v>
      </c>
      <c r="D56" s="14"/>
      <c r="E56" s="9">
        <f t="shared" si="1"/>
        <v>0</v>
      </c>
      <c r="F56" s="15"/>
    </row>
    <row r="57" spans="1:6" ht="24" customHeight="1">
      <c r="A57" s="11">
        <v>51</v>
      </c>
      <c r="B57" s="12" t="s">
        <v>61</v>
      </c>
      <c r="C57" s="17">
        <v>200</v>
      </c>
      <c r="D57" s="18"/>
      <c r="E57" s="9">
        <f t="shared" si="1"/>
        <v>0</v>
      </c>
      <c r="F57" s="15"/>
    </row>
    <row r="58" spans="1:6" ht="24" customHeight="1">
      <c r="A58" s="11">
        <v>52</v>
      </c>
      <c r="B58" s="12" t="s">
        <v>62</v>
      </c>
      <c r="C58" s="17">
        <v>100</v>
      </c>
      <c r="D58" s="18"/>
      <c r="E58" s="9">
        <f t="shared" si="1"/>
        <v>0</v>
      </c>
      <c r="F58" s="15"/>
    </row>
    <row r="59" spans="1:6" ht="24" customHeight="1">
      <c r="A59" s="11">
        <v>53</v>
      </c>
      <c r="B59" s="12" t="s">
        <v>63</v>
      </c>
      <c r="C59" s="17">
        <v>300</v>
      </c>
      <c r="D59" s="18"/>
      <c r="E59" s="9">
        <f t="shared" si="1"/>
        <v>0</v>
      </c>
      <c r="F59" s="15"/>
    </row>
    <row r="60" spans="1:6" ht="24" customHeight="1">
      <c r="A60" s="6" t="s">
        <v>64</v>
      </c>
      <c r="B60" s="6"/>
      <c r="C60" s="19">
        <f>SUM(C61:C65)</f>
        <v>185000</v>
      </c>
      <c r="D60" s="20">
        <f>SUM(D61:D65)</f>
        <v>0</v>
      </c>
      <c r="E60" s="9">
        <f aca="true" t="shared" si="2" ref="E60:E65">D60/C60</f>
        <v>0</v>
      </c>
      <c r="F60" s="15"/>
    </row>
    <row r="61" spans="1:6" ht="24" customHeight="1">
      <c r="A61" s="11">
        <v>1</v>
      </c>
      <c r="B61" s="12" t="s">
        <v>11</v>
      </c>
      <c r="C61" s="17">
        <v>65000</v>
      </c>
      <c r="D61" s="18"/>
      <c r="E61" s="9">
        <f t="shared" si="2"/>
        <v>0</v>
      </c>
      <c r="F61" s="15"/>
    </row>
    <row r="62" spans="1:6" ht="24" customHeight="1">
      <c r="A62" s="11">
        <v>2</v>
      </c>
      <c r="B62" s="12" t="s">
        <v>14</v>
      </c>
      <c r="C62" s="17">
        <v>20000</v>
      </c>
      <c r="D62" s="18"/>
      <c r="E62" s="9">
        <f t="shared" si="2"/>
        <v>0</v>
      </c>
      <c r="F62" s="15"/>
    </row>
    <row r="63" spans="1:6" ht="24" customHeight="1">
      <c r="A63" s="11">
        <v>3</v>
      </c>
      <c r="B63" s="12" t="s">
        <v>45</v>
      </c>
      <c r="C63" s="17">
        <v>20000</v>
      </c>
      <c r="D63" s="18"/>
      <c r="E63" s="9">
        <f t="shared" si="2"/>
        <v>0</v>
      </c>
      <c r="F63" s="15"/>
    </row>
    <row r="64" spans="1:6" ht="24" customHeight="1">
      <c r="A64" s="11">
        <v>4</v>
      </c>
      <c r="B64" s="12" t="s">
        <v>12</v>
      </c>
      <c r="C64" s="17">
        <v>20000</v>
      </c>
      <c r="D64" s="18"/>
      <c r="E64" s="9">
        <f t="shared" si="2"/>
        <v>0</v>
      </c>
      <c r="F64" s="15"/>
    </row>
    <row r="65" spans="1:6" ht="24" customHeight="1">
      <c r="A65" s="11">
        <v>5</v>
      </c>
      <c r="B65" s="12" t="s">
        <v>65</v>
      </c>
      <c r="C65" s="17">
        <v>60000</v>
      </c>
      <c r="D65" s="18"/>
      <c r="E65" s="9">
        <f t="shared" si="2"/>
        <v>0</v>
      </c>
      <c r="F65" s="15"/>
    </row>
  </sheetData>
  <sheetProtection/>
  <mergeCells count="5">
    <mergeCell ref="A1:B1"/>
    <mergeCell ref="A2:F2"/>
    <mergeCell ref="A5:B5"/>
    <mergeCell ref="A6:B6"/>
    <mergeCell ref="A60:B60"/>
  </mergeCells>
  <printOptions/>
  <pageMargins left="1.42" right="0.59" top="0.71" bottom="0.7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橙子°</cp:lastModifiedBy>
  <cp:lastPrinted>2018-06-22T01:09:37Z</cp:lastPrinted>
  <dcterms:created xsi:type="dcterms:W3CDTF">2017-11-03T09:48:23Z</dcterms:created>
  <dcterms:modified xsi:type="dcterms:W3CDTF">2018-10-16T03:38:38Z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